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422"/>
  </bookViews>
  <sheets>
    <sheet name="Налоговые расходы" sheetId="1" r:id="rId1"/>
  </sheets>
  <definedNames>
    <definedName name="_xlnm.Print_Titles" localSheetId="0">'Налоговые расходы'!$3:$4</definedName>
    <definedName name="_xlnm.Print_Area" localSheetId="0">'Налоговые расходы'!$A$1:$I$77</definedName>
  </definedNames>
  <calcPr calcId="152511"/>
</workbook>
</file>

<file path=xl/calcChain.xml><?xml version="1.0" encoding="utf-8"?>
<calcChain xmlns="http://schemas.openxmlformats.org/spreadsheetml/2006/main">
  <c r="E64" i="1" l="1"/>
  <c r="E30" i="1"/>
  <c r="E11" i="1"/>
  <c r="E6" i="1"/>
  <c r="E74" i="1" l="1"/>
  <c r="E70" i="1"/>
  <c r="E72" i="1"/>
  <c r="F11" i="1" l="1"/>
  <c r="D11" i="1"/>
  <c r="D30" i="1" l="1"/>
  <c r="I11" i="1"/>
  <c r="H11" i="1"/>
  <c r="G11" i="1"/>
  <c r="I72" i="1" l="1"/>
  <c r="H72" i="1"/>
  <c r="G72" i="1"/>
  <c r="F72" i="1"/>
  <c r="D72" i="1"/>
  <c r="I70" i="1"/>
  <c r="H70" i="1"/>
  <c r="G70" i="1"/>
  <c r="F70" i="1"/>
  <c r="D70" i="1"/>
  <c r="I64" i="1"/>
  <c r="H64" i="1"/>
  <c r="G64" i="1"/>
  <c r="F64" i="1"/>
  <c r="D64" i="1"/>
  <c r="I30" i="1"/>
  <c r="H30" i="1"/>
  <c r="G30" i="1"/>
  <c r="F30" i="1"/>
  <c r="D6" i="1" l="1"/>
  <c r="D74" i="1" s="1"/>
  <c r="I6" i="1"/>
  <c r="H6" i="1"/>
  <c r="G6" i="1"/>
  <c r="F6" i="1"/>
  <c r="F74" i="1" s="1"/>
  <c r="G74" i="1" l="1"/>
  <c r="I74" i="1" l="1"/>
  <c r="H74" i="1"/>
</calcChain>
</file>

<file path=xl/sharedStrings.xml><?xml version="1.0" encoding="utf-8"?>
<sst xmlns="http://schemas.openxmlformats.org/spreadsheetml/2006/main" count="259" uniqueCount="161">
  <si>
    <t>Налог на прибыль организаций</t>
  </si>
  <si>
    <t>1.1</t>
  </si>
  <si>
    <t>1.2</t>
  </si>
  <si>
    <t>1.3</t>
  </si>
  <si>
    <t>2</t>
  </si>
  <si>
    <t>Налог на имущество организаций</t>
  </si>
  <si>
    <t>3</t>
  </si>
  <si>
    <t>Транспортный налог</t>
  </si>
  <si>
    <t>4</t>
  </si>
  <si>
    <t>Упрощенная система налогообложения</t>
  </si>
  <si>
    <t>Пониженная (10%) ставка налога для налогоплательщиков, применяющих упрощенную систему налогообложения и выбравших в качестве объекта налогообложения доходы, уменьшенные на величину расходов</t>
  </si>
  <si>
    <t>5</t>
  </si>
  <si>
    <t>Патентная система налогообложения</t>
  </si>
  <si>
    <t>НПА, устанавливающий льготу</t>
  </si>
  <si>
    <t>Итого</t>
  </si>
  <si>
    <t>2.1</t>
  </si>
  <si>
    <t>2.2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</si>
  <si>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</si>
  <si>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</si>
  <si>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</si>
  <si>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</si>
  <si>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</si>
  <si>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</si>
  <si>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</si>
  <si>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</si>
  <si>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</si>
  <si>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</si>
  <si>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</si>
  <si>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</si>
  <si>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</si>
  <si>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</si>
  <si>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</si>
  <si>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</si>
  <si>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</si>
  <si>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</si>
  <si>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</si>
  <si>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</si>
  <si>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</si>
  <si>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</si>
  <si>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</si>
  <si>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4.1</t>
  </si>
  <si>
    <t>4.2</t>
  </si>
  <si>
    <t>5.1</t>
  </si>
  <si>
    <t>Освобождаются от уплаты транспортного налога Герои Советского Союза, Герои Российской Федерации, Герои Социалистического Труда, полные кавалеры ордена Славы, полные кавалеры ордена Трудовой Славы</t>
  </si>
  <si>
    <t>Освобождаются от уплаты транспортного налога один из родителей (усыновителей), попечителей, опекунов, приемных родителей многодетной семьи</t>
  </si>
  <si>
    <t>Освобождаются от уплаты транспортного налога организации, занимающиеся подготовкой юношей по военно-учетным специальностям (ВУС) к службе в армии, приобщением молодежи к военно-прикладным видам спорта и выполняющих оборонный заказ</t>
  </si>
  <si>
    <t>Освобождаются от уплаты транспортного налога органы управления и подразделения Государственной противопожарной службы Министерства Российской Федерации по делам гражданской обороны, чрезвычайным ситуациям и ликвидации последствий стихийных бедствий</t>
  </si>
  <si>
    <t>Освобождаются от уплаты транспортного налога органы и подразделения внутренних дел Министерства внутренних дел Российской Федерации по Оренбургской области</t>
  </si>
  <si>
    <t>Освобождаются от уплаты транспортного налога государственные учреждения, осуществляющие полномочия по сохранению, воспроизводству и регулированию объектов животного мира и водных биологических ресурсов, государственные учреждений, осуществляющие деятельность по организации воспроизводства конного поголовья и испытанию племенных лошадей в целях селекции в племенном коневодстве, государственные учреждения ветеринарии и лесничества, учредителями которых являются органы государственной власти Оренбургской области</t>
  </si>
  <si>
    <t>Пониженная (50%) сумма транспортного налога для ветеранов боевых действий</t>
  </si>
  <si>
    <t>Пониженная (50%) сумма транспортного налога для лиц, достигших возраста 55 и 60 лет (соответственно женщины и мужчины), а также пенсионеров, получающих пенсии, назначенные в порядке, установленном законодательством Российской Федерации</t>
  </si>
  <si>
    <t>Пониженная (50%) сумма транспортного налога для организаций агропромышленного комплекса всех форм собственности, крестьянские (фермерские) хозяйства (за исключением граждан, ведущих личное подсобное хозяйство), занимающиеся производством сельскохозяйственной продукции, удельный вес доходов от реализации которой в общей сумме их доходов составляет 70 и более процентов</t>
  </si>
  <si>
    <t>Освобождаются от уплаты транспортного налога -профессиональные аварийно-спасательные службы, профессиональные аварийно-спасательные формирования</t>
  </si>
  <si>
    <t>Освобождаются от уплаты транспортного налога общественные организации инвалидов, использующие транспортные средства для осуществления своей уставной деятельности</t>
  </si>
  <si>
    <t>Пониженная (0%) ставка налога для индивидуальных предпринимателей, впервые зарегистрированных, при применении упрощенной системы налогообложения</t>
  </si>
  <si>
    <t>Пониженная (0%) ставка налога для индивидуальных предпринимателей, впервые зарегистрированных, при применении патентной системы налогообложения</t>
  </si>
  <si>
    <t>Освобождаются от уплаты транспортного налога государственные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здравоохранения</t>
  </si>
  <si>
    <t>Освобождаются от уплаты транспортного налога государственные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социального обслуживания</t>
  </si>
  <si>
    <t>Освобождаются от уплаты транспортного налога общественные объединения пожарной охраны, созданные в соответствии с Федеральным законом от 6 мая 2011 года № 100-ФЗ "О добровольной пожарной охране"</t>
  </si>
  <si>
    <t>4.3</t>
  </si>
  <si>
    <t>Наименование налоговых льгот, освобождений                                                                 и иных преференций</t>
  </si>
  <si>
    <t>Объем налоговых льгот, тыс. рублей</t>
  </si>
  <si>
    <t>Пониженная (с первого по пятый год - 0%, с шестого по десятый год - 5%, с одиннадцатого по пятнадцатый год - 10%, с шестнадцатого года и в последующие налоговые периоды -13,5%) ставка налога на прибыль организаций для налогоплательщиков - участников специальных инвестиционных контрактов</t>
  </si>
  <si>
    <t>1.4</t>
  </si>
  <si>
    <t>Размер ставки налога на прибыль организаций, используемой для предельной величины инвестиционного налогового вычета, составляет 5%</t>
  </si>
  <si>
    <t>Освобождаются от налогообложения онкологические диспансеры, перинатальные центры, многопрофильные больницы, в структуру которых входят онкологические диспансеры и (или) перинатальные центры, - в отношении имущества, принятого на учет с 1 января 2015 года и используемого для оказания медицинской помощи по онкологии, акушерству и гинекологии</t>
  </si>
  <si>
    <t>3.21</t>
  </si>
  <si>
    <t>2.3</t>
  </si>
  <si>
    <t>2.4</t>
  </si>
  <si>
    <t>№                              п/п</t>
  </si>
  <si>
    <t>2.8</t>
  </si>
  <si>
    <t>2.9</t>
  </si>
  <si>
    <t>2.10</t>
  </si>
  <si>
    <t>Освобождаются от уплаты налога резиденты особой экономической зоны, созданной на территории Оренбургской области, в отношении транспортных средств, зарегистрированных на указанных резидентов после дня внесения записи о регистрации резидента в реестре резидентов особой экономической зоны</t>
  </si>
  <si>
    <t>2.11</t>
  </si>
  <si>
    <t>2.12</t>
  </si>
  <si>
    <t>2.13</t>
  </si>
  <si>
    <t>2.14</t>
  </si>
  <si>
    <t>Освобождаются от налогообложения  организации, осуществляющие виды деятельности, входящие в подкласс 01.4 "Животноводство" класса 01 "Растениеводство и животноводство, охота и предоставление соответствующих услуг в этих областях" раздела А "Сельское, лесное хозяйство, охота, рыболовство и рыбоводство" классификатора ОКВЭД, в отношении имущества, используемого непосредственно для производства, переработки и хранения сельскохозяйственной продукции, при одновременном соблюдении организацией в течение налогового периода следующих условий:
выручка от указанного вида деятельности составляет не менее 70,0 процента в общей сумме выручки от реализации продукции (выполнения работ, оказания услуг);
среднемесячная начисленная заработная плата на одного работника составляет не менее двукратной величины минимального размера оплаты труда, установленного федеральным законодательством, с применением к нему районного коэффициента, установленного федеральным законодательством;
сохранение поголовья сельскохозяйственных животных и птицы</t>
  </si>
  <si>
    <t>3.22</t>
  </si>
  <si>
    <t>3.23</t>
  </si>
  <si>
    <t>3.24</t>
  </si>
  <si>
    <t xml:space="preserve">Освобождаются от уплаты транспортного налога налогоплательщики в отношении транспортных средств, оснащенных исключительно электрическим двигателем (электрическими двигателями) </t>
  </si>
  <si>
    <t>Освобождаются от уплаты транспортного налога налогоплательщики в отношении транспортных средств, использующих компримированный природный газ в качестве моторного топлива</t>
  </si>
  <si>
    <t>Освобождаются от уплаты налога управляющие компании особой экономической зоны, созданной на территории Оренбургской области, в отношении транспортных средств, зарегистрированных  на управляющие компании после дня заключения с уполномоченным Правительством Российской Федерации федеральным органом исполнительной власти соглашения об управлении особой экономической зоной</t>
  </si>
  <si>
    <t>Пониженная (0% - с первого по пятый год, 10% - с шестого года по десятый год) ставка налога на прибыль организаций для налогоплательщиков-резидентов территорий опережающего развития, созданных на территориях монопрофильных муниципальных образований (моногородов) Оренбургской области</t>
  </si>
  <si>
    <t>Закон Оренбургской области                         от 03.11.2017 № 577/140-VI-ОЗ 
"Об установлении налоговой ставки по налогу на прибыль организаций для налогоплательщиков-резидентов территорий опережающего развития, созданных на территориях монопрофильных муниципальных образований (моногородов) Оренбургской области"</t>
  </si>
  <si>
    <t xml:space="preserve">Закон Оренбургской области  
от 23.12.2019 № 2016/532-VI-ОЗ 
«Об установлении на территории Оренбургской области налоговых ставок по  налогу на прибыль организаций для налогоплательщиков-участников специальных инвестиционных контрактов» </t>
  </si>
  <si>
    <t xml:space="preserve">Закон Оренбургской области  
от 23.12.2019 № 2014/531-VI-ОЗ 
«Об инвестиционном налоговом вычете по налогу на прибыль организаций  в Оренбургской области» </t>
  </si>
  <si>
    <t xml:space="preserve">Закон Оренбургской области  
от 01.11.2021 № 63/34-VII-ОЗ  
«Об установлении налоговой ставки по  налогу на прибыль организаций для налогоплательщиков-резидентов особых экономических зон, созданных на территории Оренбургской области» </t>
  </si>
  <si>
    <t xml:space="preserve">Закон Оренбургской области 
от 27.11.2003 № 613/70-III-ОЗ 
"О налоге на имущество организаций"  </t>
  </si>
  <si>
    <t xml:space="preserve">Закон Оренбургской области
 от 27.11.2003 № 613/70-III-ОЗ
"О налоге на имущество организаций"  </t>
  </si>
  <si>
    <t>Освобождаются от налогообложения негосударственные и немуниципальные некоммерческие организации - в отношении имущества среднегодовой стоимостью свыше 100 миллионов рублей, принятого на учет с 1 января 2019 года и используемого для нужд культуры, осуществляющие виды деятельности, входящие в группу 91.02 "Деятельность музеев" подкласса 91.0 "Деятельность библиотек, архивов, музеев и прочих объектов культуры" класса 91 "Деятельность библиотек, архивов, музеев и прочих объектов культуры" раздела R "Деятельность в области культуры, спорта, организации досуга и развлечений" классификатора ОКВЭД, удельный вес доходов которых от осуществления данных видов деятельности составляет в общей сумме их доходов не менее 50 процентов</t>
  </si>
  <si>
    <t>2.15</t>
  </si>
  <si>
    <t>Закон Оренбургской области 
от 16.11.2002 № 322/66-III-ОЗ  
"О транспортном налоге"</t>
  </si>
  <si>
    <t>Пониженная (50%) сумма транспортного налога для организаций автотранспорта, осуществляющие пассажирские перевозки на муниципальных, межмуниципальных маршрутах, соблюдающие единые условия перевозки пассажиров, у которых наибольший удельный вес доходов составляют доходы от пассажирских перевозок, по транспортным средствам, осуществляющим перевозки пассажиров (кроме легкового такси и автобусов (микроавтобусов), работающих в режиме такси)</t>
  </si>
  <si>
    <t>Закон Оренбургской области  
от 29.09.2009 № 3104/688-IV-ОЗ  "Об установлении налоговых ставок для налогоплательщиков, применяющих упрощенную систему налогообложения"</t>
  </si>
  <si>
    <t>Закон Оренбургской области 
от 28.04.2015 № 3105/843-V-ОЗ 
"Об установлении налоговой ставки в размере 0% для налогоплательщиков - индивидуальных предпринимателей, впервые зарегистрированных при применении упрощенной системы налогообложения и патентной системы налогообложения"</t>
  </si>
  <si>
    <t>Закон Оренбургской области 
 от 29.09.2009 № 3104/688-IV-ОЗ
 "Об установлении налоговой ставки для налогоплательщиков, применяющих упрощенную систему налогообложения"</t>
  </si>
  <si>
    <t>Закон Оренбургской области  
от 28.04.2015 № 3105/843-V-ОЗ  
"Об установлении налоговой ставки в размере 0% для налогоплательщиков - индивидуальных предпринимателей, впервые зарегистрированных при применении упрощенной системы налогообложения и патентной системы налогообложения"</t>
  </si>
  <si>
    <t>Освобождение от уплаты налога на имущество организаций, выступающих управляющими компаниями индустриальных (промышленных) парков, включенных в реестр индустриальных (промышленных) парков Оренбургской области в соответствии с Законом Оренбургской области "Об индустриальных (промышленных) парках Оренбургской области" и заключивших соглашение об оказании мер государственной поддержки деятельности индустриального (промышленного) парка с Правительством Оренбургской области (далее - Соглашение). Право на налоговую льготу предоставляется организации на срок действия Соглашения, но не более чем на пять лет</t>
  </si>
  <si>
    <t>Освобождение от уплаты налога на имущество для налогоплательщиков - участников специальных инвестиционных контрактов в отношении вновь созданного и (или) приобретенного нового (не бывшего в эксплуатации) имущества в рамках реализации специальных инвестиционных контрактов течение пяти лет, начиная с месяца, следующего за месяцем, в котором соответствующее имущество поставлено на баланс в качестве объекта основных средств, но не более срока действия специального инвестиционного контракта</t>
  </si>
  <si>
    <t xml:space="preserve">Освобождаются от уплаты налога на имущество в размере 75,0 процента исчисленной суммы налога организации, применяющие специальные режимы налогообложения, в отношении объектов недвижимости, налоговая база по которым определяется как кадастровая стоимость </t>
  </si>
  <si>
    <r>
      <t xml:space="preserve">2024 год 
</t>
    </r>
    <r>
      <rPr>
        <i/>
        <sz val="11"/>
        <color theme="1"/>
        <rFont val="Times New Roman"/>
        <family val="1"/>
        <charset val="204"/>
      </rPr>
      <t>(оценка)</t>
    </r>
  </si>
  <si>
    <r>
      <t xml:space="preserve">2025 год
 </t>
    </r>
    <r>
      <rPr>
        <i/>
        <sz val="11"/>
        <color theme="1"/>
        <rFont val="Times New Roman"/>
        <family val="1"/>
        <charset val="204"/>
      </rPr>
      <t>(прогноз)</t>
    </r>
  </si>
  <si>
    <r>
      <t xml:space="preserve">2026 год
 </t>
    </r>
    <r>
      <rPr>
        <i/>
        <sz val="11"/>
        <color theme="1"/>
        <rFont val="Times New Roman"/>
        <family val="1"/>
        <charset val="204"/>
      </rPr>
      <t>(прогноз)</t>
    </r>
  </si>
  <si>
    <r>
      <t xml:space="preserve">2027 год
 </t>
    </r>
    <r>
      <rPr>
        <i/>
        <sz val="11"/>
        <color theme="1"/>
        <rFont val="Times New Roman"/>
        <family val="1"/>
        <charset val="204"/>
      </rPr>
      <t>(прогноз)</t>
    </r>
  </si>
  <si>
    <t>Освобождаются от уплаты транспортного налога участники Великой Отечественной войны и приравненных к ним лиц</t>
  </si>
  <si>
    <t xml:space="preserve">Освобождаются от уплаты транспортного налога категории граждан, подвергшихся воздействию радиации вследствие чернобыльской катастрофы, в соответствии с Законом Российской Федерации "О социальной защите граждан, подвергшихся радиации вследствие катастрофы на Чернобыльской АЭС"
</t>
  </si>
  <si>
    <t>Освобождаются от уплаты транспортного налога инвалиды всех категорий</t>
  </si>
  <si>
    <t>Освобождаются от уплаты транспортного налога  муниципальные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местного самоуправления в сфере образования</t>
  </si>
  <si>
    <t>Освобождаются от уплаты транспортного налога  муниципальные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местного самоуправления в сфере культуры и искусства</t>
  </si>
  <si>
    <t>Освобождаются от уплаты транспортного налога государственные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образования</t>
  </si>
  <si>
    <t>Освобождаются от уплаты транспортного налога государственные учреждения, созданные для выполнения работ, оказания услуг в целях обеспечения реализации предусмотренных законодательством Российской Федерации полномочий органов исполнительной власти Оренбургской области в сфере культуры и искусства</t>
  </si>
  <si>
    <t>Освобождаются от уплаты транспортного налога органы законодательной (представительной) и исполнительной власти Оренбургской области</t>
  </si>
  <si>
    <t>Освобождаются от уплаты транспортного налога органы местного самоуправления муниципальных образований Оренбургской области</t>
  </si>
  <si>
    <t>Освобождаются от уплаты налога учреждения, выполняющие функции в сфере пожарной безопасности, защиты населения и территорий от чрезвычайных ситуаций, спасания людей на водных объектах, учредителями которых являются органы исполнительной власти Оренбургской области</t>
  </si>
  <si>
    <t>Освобождаются от уплаты налога учреждения, выполняющие функции в сфере пожарной безопасности, защиты населения и территорий от чрезвычайных ситуаций, спасания людей на водных объектах, учредителями которых являются органы местного самоуправления муниципальных образований Оренбургской области</t>
  </si>
  <si>
    <t>3.25</t>
  </si>
  <si>
    <t>3.26</t>
  </si>
  <si>
    <t>3.27</t>
  </si>
  <si>
    <t>3.28</t>
  </si>
  <si>
    <t>3.30</t>
  </si>
  <si>
    <t>Пониженная (1% - доходы; 5% - доходы-расходы) ставка налога для организаций и индивидуальных предпринимателей, осуществляющих предпринимательскую деятельность по следующим видам экономической деятельности в соответствии с кодами Общероссийского классификатора видов экономической деятельности: 62.01, 62.02, 62.03.13, 62.09, 63.11.1. Применяются при одновременном соблюдении следующих условий: доля доходов от указанных видов деятельности в общем объеме доходов составляет не менее 70 процентов; среднемесячная заработная плата на одного работника составляет не менее трехкратной величины МРОТ; среднесписочная численность наемных работников не менее 100 процентов среднесписочной численности за предшествующий расчетный период</t>
  </si>
  <si>
    <t>Пониженная (с первого по пятый год - 0%, с шестого года по десятый год - 5%; с одиннадцатого года - 13,5%) ставка налога на прибыль организаций для налогоплательщиков-резидентов особых экономических зон, созданных на территории Оренбургской области</t>
  </si>
  <si>
    <t>Освобождение от уплаты налога на имущество организаций, в отношении вновь созданного и (или) приобретаемого нового (не бывшего в эксплуатации) имущества в результате реализации инвестиционных проектов, включенных постановлением Правительства Оренбургской области в Реестр приоритетных инвестиционных проектов Оренбургской области, по которым предоставляются меры государственной поддержки и заключившие инвестиционный договор о реализации инвестиционного проекта в соответствии с Законом Оренбургской области от 5 октября 2009 № 3119/712-IV-ОЗ "Об инвестиционной деятельности на территории Оренбургской области, осуществляемой в форме капитальных вложений"</t>
  </si>
  <si>
    <t>Освобождение от уплаты налога организаций - резидентов территорий опережающего развития, созданных на территориях монопрофильных муниципальных образований (моногородов) Оренбургской области, в отношении имущества, созданного и (или) приобретенного в целях ведения деятельности, осуществляемой при исполнении соглашений об осуществлении деятельности на территориях опережающего развития, и расположенного в границах территорий опережающего развития (в размере 100,0 процента от исчисленной суммы налога  - в течение пяти лет, начиная с месяца, следующего за месяцем, в котором организация включена в реестр территорий опережающего развития в размере 50,0 процента от исчисленной суммы налога - в течение следующих пяти лет)</t>
  </si>
  <si>
    <t>Освобождаются от налогообложения негосударственные и немуниципальные организации - в отношении вновь созданного имущества, принятого на учет с 1 января 2021 года и используемого для нужд физической культуры и спорта, осуществляющие виды деятельности, входящие в группу 93.11 "Деятельность спортивных объектов" подкласса 93.1 "Деятельность в области спорта" класса 93 "Деятельность в области спорта, отдыха и развлечений" раздела R "Деятельность в области культуры, спорта, организации досуга и развлечений" классификатора ОКВЭД</t>
  </si>
  <si>
    <t>Освобождаются от налогообложения организации, осуществляющие виды деятельности, входящие в подклассы 01.1–01.5 класса 01 «Растениеводство и животноводство, охота и предоставление соответствующих услуг в этих областях» раздела А «Сельское, лесное хозяйство, охота, рыболовство и рыбоводство» классификатора ОКВЭД, в отношении вновь созданного имущества, принятого на учет с 1 января 2023 года и используемого непосредственно для производства, переработки и хранения сельскохозяйственной продукции, при одновременном соблюдении организацией в течение налогового периода следующих условий:
выручка от указанных видов деятельности составляет не менее 70,0 процента в общей сумме выручки. При этом доля выручки от видов деятельности, входящих в подкласс 01.4 «Животноводство» классификатора ОКВЭД, составляет не менее 10,0 процента в общей сумме выручки от сельскохозяйственной деятельности; 
среднемесячная начисленная заработная плата на одного работника составляет не менее 1,75 величины минимального размера оплаты труда, установленного федеральным законодательством, с применением к нему районного коэффициента, установленного федеральным законодательством;
ведение раздельного учета имущества</t>
  </si>
  <si>
    <t>Освобождаются от уплаты налога в размере 70,0 процента организации, осуществляющие виды деятельности, входящие в подклассы 01.1–01.5 класса 01 «Растениеводство и животноводство, охота и предоставление соответствующих услуг в этих областях» раздела А «Сельское, лесное хозяйство, охота, рыболовство и рыбоводство» классификатора ОКВЭД, в отношении имущества, используемого непосредственно для производства, переработки и хранения сельскохозяйственной продукции, при одновременном соблюдении организацией в течение налогового периода следующих условий:
выручка от указанных видов деятельности составляет не менее 70,0 процента в общей сумме выручки. При этом доля выручки от видов деятельности, входящих в подкласс 01.4 «Животноводство» классификатора ОКВЭД, составляет не менее 10,0 процента в общей сумме выручки от сельскохозяйственной деятельности; 
среднемесячная начисленная заработная плата на одного работника составляет не менее 1,75 величины минимального размера оплаты труда, установленного федеральным законодательством, с применением к нему районного коэффициента, установленного федеральным законодательством;
ведение раздельного учета имущества</t>
  </si>
  <si>
    <t>Освобождаются от налогообложения организации – в отношении объектов недвижимого имущества, предназначенных для обеспечения деятельности детской железной дороги и реализации программ дополнительного образования детей, направленных на проведение профессионально-ориентационной работы среди молодежи в сфере железнодорожного транспорта</t>
  </si>
  <si>
    <t>Освобождаются от налогообложения газораспределительные организации, основным видом деятельности которых является распределение газообразного топлива по газораспределительным сетям (код вида экономической деятельности в соответствии с Общероссийским классификатором видов экономической деятельности 35.22), - в отношении объектов газораспределительной системы, вновь созданных (построенных) и введенных в эксплуатацию после 1 января 2023 года в рамках утвержденной региональной программы газификации жилищно-коммунального хозяйства, промышленных и иных организаций Оренбургской области</t>
  </si>
  <si>
    <t>6</t>
  </si>
  <si>
    <t>Единый сельскохозяйственный налог</t>
  </si>
  <si>
    <t>6.1</t>
  </si>
  <si>
    <t>х</t>
  </si>
  <si>
    <t>2.16</t>
  </si>
  <si>
    <t>3.31</t>
  </si>
  <si>
    <t>3.32</t>
  </si>
  <si>
    <t>4.5</t>
  </si>
  <si>
    <t>4.4</t>
  </si>
  <si>
    <t>Пониженная (1% - доходы; 5% - доходы - расходы) ставка налога для организаций и индивидуальных предпринимателей, включенных по состоянию на 1 января 2024 года в единый реестр субъектов малого и среднего предпринимательства, осуществляющих предпринимательскую деятельность с кодами Общероссийского классификатора видов экономической деятельности: 14.1, 15.2. Применяются при одновременном соблюдении следующих условий: доля доходов от реализации товаров (работ, услуг) в общем объеме доходов составляет не менее 70 процентов; среднемесячная начисленная заработная плата на одного работника составляет не менее полуторакратной величины МРОТ; с сохранением среднесписочной численностью наемных работников за предшествующий расчетный период по страховым взносам</t>
  </si>
  <si>
    <t>Закон Оренбургской области от 24.04.2024 № 1126/462-VII-ОЗ "Об установлении налоговой ставки при применении системы налогообложения для сельскохозяйственных товаропроизводителей (единый сельскохозяйственный налог) на 2024 год"</t>
  </si>
  <si>
    <t>2.17</t>
  </si>
  <si>
    <t>Освобождаются от налогообложения организации, включенные в перечень юридических лиц, индивидуальных предпринимателей, а также самозанятых граждан, пострадавших в связи с чрезвычайной ситуацией, сложившейся на территории Оренбургской области в результате весеннего паводка 2024 года, утверждаемый приказом министерства экономического развития, инвестиций, туризма и внешних связей Оренбургской области, - в отношении объектов недвижимого имущества, пострадавших в результате чрезвычайной ситуации, сложившейся на территории Оренбургской области в результате весеннего паводка 2024 года, расположенных в границах зоны чрезвычайной ситуации, определенной указом Губернатора Оренбургской области от 4 апреля 2024 года № 103-ук "О введении на территории Оренбургской области режима чрезвычайной ситуации регионального характера"***</t>
  </si>
  <si>
    <t>2.18</t>
  </si>
  <si>
    <t>Освобождаются от налогообложения организации, включенные в перечень юридических лиц, индивидуальных предпринимателей, а также самозанятых граждан, пострадавших в связи с чрезвычайной ситуацией, сложившейся на территории Оренбургской области в результате весеннего паводка 2024 года, утверждаемый приказом министерства экономического развития, инвестиций, туризма и внешних связей Оренбургской области, в отношении объектов недвижимого имущества, налоговая база в отношении которых определяется как кадастровая стоимость, пострадавших в результате чрезвычайной ситуации, сложившейся на территории Оренбургской области в результате весеннего паводка 2024 года, расположенных в границах зоны чрезвычайной ситуации, определенной указом Губернатора Оренбургской области от 4 апреля 2024 года N 103-ук "О введении на территории Оренбургской области режима чрезвычайной ситуации регионального характера"***</t>
  </si>
  <si>
    <t>Сведения об оценке налоговых льгот (налоговых расходов), предоставляемых в соответствии с решениями, принятыми органами государственной власти Оренбургской области, за 2023 год, на 2024 год, на 2025 год и на плановый период 2026 и 2027 годов</t>
  </si>
  <si>
    <t>Численность  плательщиков налогов и сборов, воспользовавшихся налоговой льготой
 в 2023 году, 
единиц</t>
  </si>
  <si>
    <r>
      <t xml:space="preserve">2023 год
</t>
    </r>
    <r>
      <rPr>
        <i/>
        <sz val="11"/>
        <color theme="1"/>
        <rFont val="Times New Roman"/>
        <family val="1"/>
        <charset val="204"/>
      </rPr>
      <t>(факт)</t>
    </r>
    <r>
      <rPr>
        <sz val="11"/>
        <color theme="1"/>
        <rFont val="Times New Roman"/>
        <family val="1"/>
        <charset val="204"/>
      </rPr>
      <t>*</t>
    </r>
  </si>
  <si>
    <t>Пониженная (1% ) ставка налога для организаций и индивидуальных предпринимателей, для всех категорий налогоплательщиков единого сельскохозяйственного налога, указанных в статье 346.2 части второй Налогового кодекса Российской Федерации, осуществляющих свою деятельность на территориях следующих муниципальных образований Оренбургской области: муниципальное образование город Оренбург; муниципальное образование город Орск; муниципальное образование Оренбургский район; муниципальное образование Илекский район</t>
  </si>
  <si>
    <t>Пониженная (1% - доходы; 5% - доходы - расходы) ставка налога для организаций и индивидуальных предпринимателей, осуществляющих предпринимательскую деятельность на территории Оренбургской области, включенных в перечень юридических лиц, индивидуальных предпринимателей, а также самозанятых граждан, пострадавших в связи с чрезвычайной ситуацией, сложившейся на территории Оренбургской области в результате весеннего паводка 2024 года, утверждаемый приказом министерства экономического развития, инвестиций, туризма и внешних связей Оренбургской области</t>
  </si>
  <si>
    <t>Освобождаются от уплаты налога физические лица в отношении всех транспортных средств, прекративших свое существование в связи с их гибелью или уничтожением в связи с чрезвычайной ситуацией, сложившейся на территории Оренбургской области в результате весеннего паводка 2024 года</t>
  </si>
  <si>
    <t>Освобождаются от уплаты налога организации и физические лица, являющиеся индивидуальными предпринимателями, включенные в перечень юридических лиц, индивидуальных предпринимателей, а также самозанятых граждан, пострадавших в связи с чрезвычайной ситуацией, сложившейся на территории Оренбургской области в результате весеннего паводка 2024 года, утверждаемый приказом министерства экономического развития, инвестиций, туризма и внешних связей Оренбургской области</t>
  </si>
  <si>
    <t>Освобождаются от налогообложения государственные учреждения, созданные для выполнения работ, оказания услуг в целях обеспечения реализации предусмотренных федеральным законодательством полномочий органов исполнительной власти Оренбургской области в сфере здравоохранения, – в отношении вновь созданного и приобретаемого нового (не бывшего в эксплуатации) имущества, принятого на учет с 1 января 2022 года и используемого для оказания стационарных и амбулаторных видов медицинской помощи</t>
  </si>
  <si>
    <t>Освобождаются от налогообложения организации-концессионеры, заключившие с Оренбургской областью концессионные соглашения в целях создания объекта здравоохранения на территории Оренбургской области, - в отношении имущества, переданного концессионеру и (или) созданного (реконструированного) им в соответствии с концессионным соглашением</t>
  </si>
  <si>
    <t>Освобождаются от налогообложения организации - в отношении объектов недвижимого имущества аэродромов гражданской авиации (сооружений, предназначенных для взлета, посадки, руления и стоянки воздушных судов), переданных в федеральную собственность после 1 января 2024 года</t>
  </si>
  <si>
    <t xml:space="preserve">* информация о фактическом объеме налоговых льгот (налоговых расходов) за 2023 год отражена на основании отчетных данных, представленных Управлением Федеральной налоговой службы по Оренбургской области </t>
  </si>
  <si>
    <t>3.33</t>
  </si>
  <si>
    <t>3.34</t>
  </si>
  <si>
    <t>Освобождаются от уплаты налога налогоплательщики - физические лица, включенные в списки граждан, которым была оказана финансовая помощь в связи с полной или частичной утратой ими имущества первой необходимости в результате чрезвычайной ситуации, обусловленной прохождением весеннего паводка на территории Оренбургской области в 2024 году, утвержденные Губернатором Оренбургской области, за налоговый период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</si>
</sst>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2" fillId="0" borderId="0" xfId="0" applyNumberFormat="1" applyFont="1" applyFill="1" applyAlignment="1">
      <alignment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/>
    <xf numFmtId="49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right" vertical="top"/>
    </xf>
    <xf numFmtId="0" fontId="2" fillId="2" borderId="0" xfId="0" applyFont="1" applyFill="1"/>
    <xf numFmtId="3" fontId="2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horizontal="right" vertical="top"/>
    </xf>
    <xf numFmtId="3" fontId="1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4" fillId="0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Alignment="1">
      <alignment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view="pageBreakPreview" zoomScale="80" zoomScaleNormal="90" zoomScaleSheetLayoutView="80" workbookViewId="0">
      <selection activeCell="E74" sqref="E74"/>
    </sheetView>
  </sheetViews>
  <sheetFormatPr defaultRowHeight="15" x14ac:dyDescent="0.25"/>
  <cols>
    <col min="1" max="1" width="5.140625" style="2" customWidth="1"/>
    <col min="2" max="2" width="54.42578125" style="2" customWidth="1"/>
    <col min="3" max="3" width="32.140625" style="9" customWidth="1"/>
    <col min="4" max="4" width="21.7109375" style="2" customWidth="1"/>
    <col min="5" max="5" width="15.140625" style="2" customWidth="1"/>
    <col min="6" max="7" width="15.5703125" style="4" customWidth="1"/>
    <col min="8" max="8" width="16.42578125" style="4" customWidth="1"/>
    <col min="9" max="9" width="16.140625" style="4" customWidth="1"/>
    <col min="10" max="10" width="9.140625" style="2"/>
    <col min="11" max="11" width="66" style="2" customWidth="1"/>
    <col min="12" max="16384" width="9.140625" style="2"/>
  </cols>
  <sheetData>
    <row r="1" spans="1:10" ht="56.25" customHeight="1" x14ac:dyDescent="0.25">
      <c r="A1" s="57" t="s">
        <v>147</v>
      </c>
      <c r="B1" s="57"/>
      <c r="C1" s="57"/>
      <c r="D1" s="57"/>
      <c r="E1" s="57"/>
      <c r="F1" s="57"/>
      <c r="G1" s="57"/>
      <c r="H1" s="57"/>
      <c r="I1" s="57"/>
      <c r="J1" s="56"/>
    </row>
    <row r="2" spans="1:10" x14ac:dyDescent="0.25">
      <c r="A2" s="1"/>
      <c r="B2" s="1"/>
      <c r="C2" s="5"/>
      <c r="D2" s="1"/>
      <c r="E2" s="1"/>
      <c r="F2" s="5"/>
      <c r="G2" s="5"/>
      <c r="H2" s="5"/>
      <c r="I2" s="5"/>
    </row>
    <row r="3" spans="1:10" ht="24" customHeight="1" x14ac:dyDescent="0.25">
      <c r="A3" s="61" t="s">
        <v>69</v>
      </c>
      <c r="B3" s="61" t="s">
        <v>60</v>
      </c>
      <c r="C3" s="61" t="s">
        <v>13</v>
      </c>
      <c r="D3" s="61" t="s">
        <v>148</v>
      </c>
      <c r="E3" s="58" t="s">
        <v>61</v>
      </c>
      <c r="F3" s="59"/>
      <c r="G3" s="59"/>
      <c r="H3" s="59"/>
      <c r="I3" s="60"/>
    </row>
    <row r="4" spans="1:10" ht="101.25" customHeight="1" x14ac:dyDescent="0.25">
      <c r="A4" s="61"/>
      <c r="B4" s="61"/>
      <c r="C4" s="61"/>
      <c r="D4" s="61"/>
      <c r="E4" s="54" t="s">
        <v>149</v>
      </c>
      <c r="F4" s="11" t="s">
        <v>103</v>
      </c>
      <c r="G4" s="11" t="s">
        <v>104</v>
      </c>
      <c r="H4" s="11" t="s">
        <v>105</v>
      </c>
      <c r="I4" s="7" t="s">
        <v>106</v>
      </c>
    </row>
    <row r="5" spans="1:10" s="13" customFormat="1" ht="14.25" customHeight="1" x14ac:dyDescent="0.2">
      <c r="A5" s="12">
        <v>1</v>
      </c>
      <c r="B5" s="12">
        <v>2</v>
      </c>
      <c r="C5" s="12">
        <v>3</v>
      </c>
      <c r="D5" s="12">
        <v>4</v>
      </c>
      <c r="E5" s="12"/>
      <c r="F5" s="12">
        <v>5</v>
      </c>
      <c r="G5" s="12">
        <v>6</v>
      </c>
      <c r="H5" s="12">
        <v>7</v>
      </c>
      <c r="I5" s="12">
        <v>8</v>
      </c>
    </row>
    <row r="6" spans="1:10" s="46" customFormat="1" ht="19.5" customHeight="1" x14ac:dyDescent="0.25">
      <c r="A6" s="44">
        <v>1</v>
      </c>
      <c r="B6" s="42" t="s">
        <v>0</v>
      </c>
      <c r="C6" s="51"/>
      <c r="D6" s="52">
        <f>SUM(D7:D10)</f>
        <v>17</v>
      </c>
      <c r="E6" s="53">
        <f>SUM(E7:E10)</f>
        <v>231375</v>
      </c>
      <c r="F6" s="53">
        <f>SUM(F7:F10)</f>
        <v>115121</v>
      </c>
      <c r="G6" s="53">
        <f t="shared" ref="G6:I6" si="0">SUM(G7:G10)</f>
        <v>115121</v>
      </c>
      <c r="H6" s="53">
        <f t="shared" si="0"/>
        <v>115121</v>
      </c>
      <c r="I6" s="53">
        <f t="shared" si="0"/>
        <v>115121</v>
      </c>
    </row>
    <row r="7" spans="1:10" ht="186.75" customHeight="1" x14ac:dyDescent="0.25">
      <c r="A7" s="14" t="s">
        <v>1</v>
      </c>
      <c r="B7" s="19" t="s">
        <v>85</v>
      </c>
      <c r="C7" s="20" t="s">
        <v>86</v>
      </c>
      <c r="D7" s="15">
        <v>13</v>
      </c>
      <c r="E7" s="16">
        <v>115121</v>
      </c>
      <c r="F7" s="16">
        <v>115121</v>
      </c>
      <c r="G7" s="16">
        <v>115121</v>
      </c>
      <c r="H7" s="16">
        <v>115121</v>
      </c>
      <c r="I7" s="16">
        <v>115121</v>
      </c>
    </row>
    <row r="8" spans="1:10" ht="138.75" customHeight="1" x14ac:dyDescent="0.25">
      <c r="A8" s="14" t="s">
        <v>2</v>
      </c>
      <c r="B8" s="19" t="s">
        <v>62</v>
      </c>
      <c r="C8" s="20" t="s">
        <v>87</v>
      </c>
      <c r="D8" s="15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</row>
    <row r="9" spans="1:10" ht="93" customHeight="1" x14ac:dyDescent="0.25">
      <c r="A9" s="14" t="s">
        <v>3</v>
      </c>
      <c r="B9" s="19" t="s">
        <v>64</v>
      </c>
      <c r="C9" s="21" t="s">
        <v>88</v>
      </c>
      <c r="D9" s="15">
        <v>4</v>
      </c>
      <c r="E9" s="16">
        <v>116254</v>
      </c>
      <c r="F9" s="16">
        <v>0</v>
      </c>
      <c r="G9" s="16">
        <v>0</v>
      </c>
      <c r="H9" s="16">
        <v>0</v>
      </c>
      <c r="I9" s="16">
        <v>0</v>
      </c>
    </row>
    <row r="10" spans="1:10" ht="138.75" customHeight="1" x14ac:dyDescent="0.25">
      <c r="A10" s="14" t="s">
        <v>63</v>
      </c>
      <c r="B10" s="19" t="s">
        <v>124</v>
      </c>
      <c r="C10" s="22" t="s">
        <v>89</v>
      </c>
      <c r="D10" s="15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</row>
    <row r="11" spans="1:10" s="46" customFormat="1" ht="21" customHeight="1" x14ac:dyDescent="0.25">
      <c r="A11" s="41" t="s">
        <v>4</v>
      </c>
      <c r="B11" s="49" t="s">
        <v>5</v>
      </c>
      <c r="C11" s="50"/>
      <c r="D11" s="44">
        <f>SUM(D12:D29)</f>
        <v>165</v>
      </c>
      <c r="E11" s="45">
        <f>SUM(E12:E29)</f>
        <v>314990</v>
      </c>
      <c r="F11" s="45">
        <f>SUM(F12:F29)</f>
        <v>554389</v>
      </c>
      <c r="G11" s="45">
        <f t="shared" ref="G11:I11" si="1">SUM(G12:G29)</f>
        <v>590149</v>
      </c>
      <c r="H11" s="45">
        <f t="shared" si="1"/>
        <v>473827</v>
      </c>
      <c r="I11" s="45">
        <f t="shared" si="1"/>
        <v>366027</v>
      </c>
    </row>
    <row r="12" spans="1:10" ht="218.25" customHeight="1" x14ac:dyDescent="0.25">
      <c r="A12" s="14" t="s">
        <v>15</v>
      </c>
      <c r="B12" s="19" t="s">
        <v>125</v>
      </c>
      <c r="C12" s="22" t="s">
        <v>90</v>
      </c>
      <c r="D12" s="15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</row>
    <row r="13" spans="1:10" ht="227.25" customHeight="1" x14ac:dyDescent="0.25">
      <c r="A13" s="14" t="s">
        <v>16</v>
      </c>
      <c r="B13" s="19" t="s">
        <v>126</v>
      </c>
      <c r="C13" s="22" t="s">
        <v>91</v>
      </c>
      <c r="D13" s="15">
        <v>7</v>
      </c>
      <c r="E13" s="16">
        <v>30351</v>
      </c>
      <c r="F13" s="16">
        <v>30351</v>
      </c>
      <c r="G13" s="16">
        <v>30351</v>
      </c>
      <c r="H13" s="16">
        <v>30351</v>
      </c>
      <c r="I13" s="16">
        <v>30351</v>
      </c>
    </row>
    <row r="14" spans="1:10" ht="201.75" customHeight="1" x14ac:dyDescent="0.25">
      <c r="A14" s="14" t="s">
        <v>67</v>
      </c>
      <c r="B14" s="19" t="s">
        <v>100</v>
      </c>
      <c r="C14" s="22" t="s">
        <v>91</v>
      </c>
      <c r="D14" s="15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</row>
    <row r="15" spans="1:10" ht="154.5" customHeight="1" x14ac:dyDescent="0.25">
      <c r="A15" s="14" t="s">
        <v>68</v>
      </c>
      <c r="B15" s="19" t="s">
        <v>101</v>
      </c>
      <c r="C15" s="22" t="s">
        <v>91</v>
      </c>
      <c r="D15" s="15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</row>
    <row r="16" spans="1:10" ht="109.5" customHeight="1" x14ac:dyDescent="0.25">
      <c r="A16" s="14" t="s">
        <v>17</v>
      </c>
      <c r="B16" s="19" t="s">
        <v>65</v>
      </c>
      <c r="C16" s="22" t="s">
        <v>91</v>
      </c>
      <c r="D16" s="17">
        <v>2</v>
      </c>
      <c r="E16" s="18">
        <v>72190</v>
      </c>
      <c r="F16" s="18">
        <v>72190</v>
      </c>
      <c r="G16" s="18">
        <v>72190</v>
      </c>
      <c r="H16" s="18" t="s">
        <v>135</v>
      </c>
      <c r="I16" s="18" t="s">
        <v>135</v>
      </c>
    </row>
    <row r="17" spans="1:11" ht="226.5" customHeight="1" x14ac:dyDescent="0.25">
      <c r="A17" s="14" t="s">
        <v>18</v>
      </c>
      <c r="B17" s="19" t="s">
        <v>92</v>
      </c>
      <c r="C17" s="22" t="s">
        <v>91</v>
      </c>
      <c r="D17" s="15">
        <v>1</v>
      </c>
      <c r="E17" s="16">
        <v>8717</v>
      </c>
      <c r="F17" s="16">
        <v>8717</v>
      </c>
      <c r="G17" s="16">
        <v>8717</v>
      </c>
      <c r="H17" s="16">
        <v>8717</v>
      </c>
      <c r="I17" s="16">
        <v>8717</v>
      </c>
    </row>
    <row r="18" spans="1:11" ht="168" customHeight="1" x14ac:dyDescent="0.25">
      <c r="A18" s="14" t="s">
        <v>19</v>
      </c>
      <c r="B18" s="19" t="s">
        <v>127</v>
      </c>
      <c r="C18" s="22" t="s">
        <v>91</v>
      </c>
      <c r="D18" s="15">
        <v>0</v>
      </c>
      <c r="E18" s="16">
        <v>0</v>
      </c>
      <c r="F18" s="16">
        <v>2</v>
      </c>
      <c r="G18" s="16">
        <v>2</v>
      </c>
      <c r="H18" s="16" t="s">
        <v>135</v>
      </c>
      <c r="I18" s="16" t="s">
        <v>135</v>
      </c>
    </row>
    <row r="19" spans="1:11" ht="330.75" customHeight="1" x14ac:dyDescent="0.25">
      <c r="A19" s="14" t="s">
        <v>70</v>
      </c>
      <c r="B19" s="19" t="s">
        <v>78</v>
      </c>
      <c r="C19" s="22" t="s">
        <v>91</v>
      </c>
      <c r="D19" s="15">
        <v>6</v>
      </c>
      <c r="E19" s="16">
        <v>39442</v>
      </c>
      <c r="F19" s="16">
        <v>39442</v>
      </c>
      <c r="G19" s="16">
        <v>39442</v>
      </c>
      <c r="H19" s="16" t="s">
        <v>135</v>
      </c>
      <c r="I19" s="16" t="s">
        <v>135</v>
      </c>
    </row>
    <row r="20" spans="1:11" ht="80.25" customHeight="1" x14ac:dyDescent="0.25">
      <c r="A20" s="14" t="s">
        <v>71</v>
      </c>
      <c r="B20" s="19" t="s">
        <v>102</v>
      </c>
      <c r="C20" s="22" t="s">
        <v>91</v>
      </c>
      <c r="D20" s="15">
        <v>137</v>
      </c>
      <c r="E20" s="16">
        <v>81106</v>
      </c>
      <c r="F20" s="16">
        <v>81106</v>
      </c>
      <c r="G20" s="16">
        <v>81106</v>
      </c>
      <c r="H20" s="16">
        <v>81106</v>
      </c>
      <c r="I20" s="16">
        <v>81106</v>
      </c>
      <c r="K20" s="10"/>
    </row>
    <row r="21" spans="1:11" ht="375.75" customHeight="1" x14ac:dyDescent="0.25">
      <c r="A21" s="14" t="s">
        <v>72</v>
      </c>
      <c r="B21" s="19" t="s">
        <v>128</v>
      </c>
      <c r="C21" s="22" t="s">
        <v>91</v>
      </c>
      <c r="D21" s="15">
        <v>3</v>
      </c>
      <c r="E21" s="16">
        <v>8719</v>
      </c>
      <c r="F21" s="16">
        <v>8719</v>
      </c>
      <c r="G21" s="16">
        <v>8719</v>
      </c>
      <c r="H21" s="16">
        <v>8719</v>
      </c>
      <c r="I21" s="16">
        <v>8719</v>
      </c>
    </row>
    <row r="22" spans="1:11" ht="377.25" customHeight="1" x14ac:dyDescent="0.25">
      <c r="A22" s="14" t="s">
        <v>74</v>
      </c>
      <c r="B22" s="19" t="s">
        <v>129</v>
      </c>
      <c r="C22" s="22" t="s">
        <v>91</v>
      </c>
      <c r="D22" s="15">
        <v>6</v>
      </c>
      <c r="E22" s="16">
        <v>31415</v>
      </c>
      <c r="F22" s="16">
        <v>31415</v>
      </c>
      <c r="G22" s="16">
        <v>31415</v>
      </c>
      <c r="H22" s="16">
        <v>31415</v>
      </c>
      <c r="I22" s="16">
        <v>31415</v>
      </c>
    </row>
    <row r="23" spans="1:11" ht="152.25" customHeight="1" x14ac:dyDescent="0.25">
      <c r="A23" s="14" t="s">
        <v>75</v>
      </c>
      <c r="B23" s="19" t="s">
        <v>154</v>
      </c>
      <c r="C23" s="22" t="s">
        <v>91</v>
      </c>
      <c r="D23" s="15">
        <v>1</v>
      </c>
      <c r="E23" s="27">
        <v>38362</v>
      </c>
      <c r="F23" s="27">
        <v>200360</v>
      </c>
      <c r="G23" s="27">
        <v>200360</v>
      </c>
      <c r="H23" s="27">
        <v>200360</v>
      </c>
      <c r="I23" s="27">
        <v>200360</v>
      </c>
    </row>
    <row r="24" spans="1:11" ht="110.25" customHeight="1" x14ac:dyDescent="0.25">
      <c r="A24" s="14" t="s">
        <v>76</v>
      </c>
      <c r="B24" s="19" t="s">
        <v>130</v>
      </c>
      <c r="C24" s="22" t="s">
        <v>91</v>
      </c>
      <c r="D24" s="15">
        <v>1</v>
      </c>
      <c r="E24" s="27">
        <v>635</v>
      </c>
      <c r="F24" s="27">
        <v>635</v>
      </c>
      <c r="G24" s="27">
        <v>635</v>
      </c>
      <c r="H24" s="27" t="s">
        <v>135</v>
      </c>
      <c r="I24" s="27" t="s">
        <v>135</v>
      </c>
    </row>
    <row r="25" spans="1:11" s="28" customFormat="1" ht="196.5" customHeight="1" x14ac:dyDescent="0.25">
      <c r="A25" s="23" t="s">
        <v>77</v>
      </c>
      <c r="B25" s="24" t="s">
        <v>131</v>
      </c>
      <c r="C25" s="25" t="s">
        <v>91</v>
      </c>
      <c r="D25" s="15">
        <v>1</v>
      </c>
      <c r="E25" s="27">
        <v>4053</v>
      </c>
      <c r="F25" s="27">
        <v>4053</v>
      </c>
      <c r="G25" s="27">
        <v>4053</v>
      </c>
      <c r="H25" s="27" t="s">
        <v>135</v>
      </c>
      <c r="I25" s="27" t="s">
        <v>135</v>
      </c>
    </row>
    <row r="26" spans="1:11" s="28" customFormat="1" ht="108.75" customHeight="1" x14ac:dyDescent="0.25">
      <c r="A26" s="23" t="s">
        <v>93</v>
      </c>
      <c r="B26" s="24" t="s">
        <v>155</v>
      </c>
      <c r="C26" s="25" t="s">
        <v>91</v>
      </c>
      <c r="D26" s="15">
        <v>0</v>
      </c>
      <c r="E26" s="27">
        <v>0</v>
      </c>
      <c r="F26" s="27">
        <v>5359</v>
      </c>
      <c r="G26" s="27">
        <v>5359</v>
      </c>
      <c r="H26" s="27">
        <v>5359</v>
      </c>
      <c r="I26" s="27">
        <v>5359</v>
      </c>
    </row>
    <row r="27" spans="1:11" s="28" customFormat="1" ht="94.5" customHeight="1" x14ac:dyDescent="0.25">
      <c r="A27" s="23" t="s">
        <v>136</v>
      </c>
      <c r="B27" s="24" t="s">
        <v>156</v>
      </c>
      <c r="C27" s="25" t="s">
        <v>91</v>
      </c>
      <c r="D27" s="26">
        <v>0</v>
      </c>
      <c r="E27" s="27" t="s">
        <v>135</v>
      </c>
      <c r="F27" s="27">
        <v>0</v>
      </c>
      <c r="G27" s="27">
        <v>107800</v>
      </c>
      <c r="H27" s="27">
        <v>107800</v>
      </c>
      <c r="I27" s="27" t="s">
        <v>135</v>
      </c>
    </row>
    <row r="28" spans="1:11" s="28" customFormat="1" ht="257.25" customHeight="1" x14ac:dyDescent="0.25">
      <c r="A28" s="23" t="s">
        <v>143</v>
      </c>
      <c r="B28" s="24" t="s">
        <v>144</v>
      </c>
      <c r="C28" s="25" t="s">
        <v>91</v>
      </c>
      <c r="D28" s="26">
        <v>0</v>
      </c>
      <c r="E28" s="27" t="s">
        <v>135</v>
      </c>
      <c r="F28" s="27">
        <v>72040</v>
      </c>
      <c r="G28" s="27" t="s">
        <v>135</v>
      </c>
      <c r="H28" s="27" t="s">
        <v>135</v>
      </c>
      <c r="I28" s="27" t="s">
        <v>135</v>
      </c>
    </row>
    <row r="29" spans="1:11" s="28" customFormat="1" ht="276" customHeight="1" x14ac:dyDescent="0.25">
      <c r="A29" s="23" t="s">
        <v>145</v>
      </c>
      <c r="B29" s="24" t="s">
        <v>146</v>
      </c>
      <c r="C29" s="25" t="s">
        <v>91</v>
      </c>
      <c r="D29" s="26">
        <v>0</v>
      </c>
      <c r="E29" s="27" t="s">
        <v>135</v>
      </c>
      <c r="F29" s="27">
        <v>0</v>
      </c>
      <c r="G29" s="27" t="s">
        <v>135</v>
      </c>
      <c r="H29" s="27" t="s">
        <v>135</v>
      </c>
      <c r="I29" s="27" t="s">
        <v>135</v>
      </c>
    </row>
    <row r="30" spans="1:11" s="48" customFormat="1" ht="21.75" customHeight="1" x14ac:dyDescent="0.25">
      <c r="A30" s="41" t="s">
        <v>6</v>
      </c>
      <c r="B30" s="42" t="s">
        <v>7</v>
      </c>
      <c r="C30" s="47"/>
      <c r="D30" s="34">
        <f>SUM(D31:D63)</f>
        <v>135355</v>
      </c>
      <c r="E30" s="35">
        <f>SUM(E31:E63)</f>
        <v>390973</v>
      </c>
      <c r="F30" s="35">
        <f t="shared" ref="F30:I30" si="2">SUM(F31:F63)</f>
        <v>380024</v>
      </c>
      <c r="G30" s="35">
        <f t="shared" si="2"/>
        <v>368075</v>
      </c>
      <c r="H30" s="35">
        <f t="shared" si="2"/>
        <v>368075</v>
      </c>
      <c r="I30" s="35">
        <f t="shared" si="2"/>
        <v>368075</v>
      </c>
    </row>
    <row r="31" spans="1:11" ht="63.75" customHeight="1" x14ac:dyDescent="0.25">
      <c r="A31" s="14" t="s">
        <v>20</v>
      </c>
      <c r="B31" s="19" t="s">
        <v>43</v>
      </c>
      <c r="C31" s="22" t="s">
        <v>94</v>
      </c>
      <c r="D31" s="15">
        <v>8</v>
      </c>
      <c r="E31" s="29">
        <v>20</v>
      </c>
      <c r="F31" s="29">
        <v>20</v>
      </c>
      <c r="G31" s="29">
        <v>20</v>
      </c>
      <c r="H31" s="29">
        <v>20</v>
      </c>
      <c r="I31" s="29">
        <v>20</v>
      </c>
    </row>
    <row r="32" spans="1:11" ht="50.25" customHeight="1" x14ac:dyDescent="0.25">
      <c r="A32" s="14" t="s">
        <v>21</v>
      </c>
      <c r="B32" s="19" t="s">
        <v>107</v>
      </c>
      <c r="C32" s="22" t="s">
        <v>94</v>
      </c>
      <c r="D32" s="15">
        <v>32</v>
      </c>
      <c r="E32" s="29">
        <v>166</v>
      </c>
      <c r="F32" s="29">
        <v>166</v>
      </c>
      <c r="G32" s="29">
        <v>166</v>
      </c>
      <c r="H32" s="29">
        <v>166</v>
      </c>
      <c r="I32" s="29">
        <v>166</v>
      </c>
    </row>
    <row r="33" spans="1:9" ht="91.5" customHeight="1" x14ac:dyDescent="0.25">
      <c r="A33" s="14" t="s">
        <v>22</v>
      </c>
      <c r="B33" s="19" t="s">
        <v>108</v>
      </c>
      <c r="C33" s="22" t="s">
        <v>94</v>
      </c>
      <c r="D33" s="15">
        <v>303</v>
      </c>
      <c r="E33" s="29">
        <v>1353</v>
      </c>
      <c r="F33" s="29">
        <v>1353</v>
      </c>
      <c r="G33" s="29">
        <v>1353</v>
      </c>
      <c r="H33" s="29">
        <v>1353</v>
      </c>
      <c r="I33" s="29">
        <v>1353</v>
      </c>
    </row>
    <row r="34" spans="1:9" ht="53.25" customHeight="1" x14ac:dyDescent="0.25">
      <c r="A34" s="14" t="s">
        <v>23</v>
      </c>
      <c r="B34" s="19" t="s">
        <v>109</v>
      </c>
      <c r="C34" s="22" t="s">
        <v>94</v>
      </c>
      <c r="D34" s="15">
        <v>24146</v>
      </c>
      <c r="E34" s="29">
        <v>127500</v>
      </c>
      <c r="F34" s="29">
        <v>127500</v>
      </c>
      <c r="G34" s="29">
        <v>127500</v>
      </c>
      <c r="H34" s="29">
        <v>127500</v>
      </c>
      <c r="I34" s="29">
        <v>127500</v>
      </c>
    </row>
    <row r="35" spans="1:9" ht="51.75" customHeight="1" x14ac:dyDescent="0.25">
      <c r="A35" s="14" t="s">
        <v>24</v>
      </c>
      <c r="B35" s="19" t="s">
        <v>44</v>
      </c>
      <c r="C35" s="22" t="s">
        <v>94</v>
      </c>
      <c r="D35" s="15">
        <v>11849</v>
      </c>
      <c r="E35" s="29">
        <v>42535</v>
      </c>
      <c r="F35" s="29">
        <v>42535</v>
      </c>
      <c r="G35" s="29">
        <v>42535</v>
      </c>
      <c r="H35" s="29">
        <v>42535</v>
      </c>
      <c r="I35" s="29">
        <v>42535</v>
      </c>
    </row>
    <row r="36" spans="1:9" ht="79.5" customHeight="1" x14ac:dyDescent="0.25">
      <c r="A36" s="14" t="s">
        <v>25</v>
      </c>
      <c r="B36" s="19" t="s">
        <v>45</v>
      </c>
      <c r="C36" s="22" t="s">
        <v>94</v>
      </c>
      <c r="D36" s="15">
        <v>6</v>
      </c>
      <c r="E36" s="29">
        <v>138</v>
      </c>
      <c r="F36" s="29">
        <v>138</v>
      </c>
      <c r="G36" s="29">
        <v>138</v>
      </c>
      <c r="H36" s="29">
        <v>138</v>
      </c>
      <c r="I36" s="29">
        <v>138</v>
      </c>
    </row>
    <row r="37" spans="1:9" ht="63.75" customHeight="1" x14ac:dyDescent="0.25">
      <c r="A37" s="14" t="s">
        <v>26</v>
      </c>
      <c r="B37" s="19" t="s">
        <v>53</v>
      </c>
      <c r="C37" s="22" t="s">
        <v>94</v>
      </c>
      <c r="D37" s="15">
        <v>3</v>
      </c>
      <c r="E37" s="29">
        <v>21</v>
      </c>
      <c r="F37" s="29">
        <v>21</v>
      </c>
      <c r="G37" s="29">
        <v>21</v>
      </c>
      <c r="H37" s="29">
        <v>21</v>
      </c>
      <c r="I37" s="29">
        <v>21</v>
      </c>
    </row>
    <row r="38" spans="1:9" ht="50.25" customHeight="1" x14ac:dyDescent="0.25">
      <c r="A38" s="14" t="s">
        <v>27</v>
      </c>
      <c r="B38" s="19" t="s">
        <v>52</v>
      </c>
      <c r="C38" s="22" t="s">
        <v>94</v>
      </c>
      <c r="D38" s="15">
        <v>6</v>
      </c>
      <c r="E38" s="29">
        <v>710</v>
      </c>
      <c r="F38" s="29">
        <v>710</v>
      </c>
      <c r="G38" s="29">
        <v>710</v>
      </c>
      <c r="H38" s="29">
        <v>710</v>
      </c>
      <c r="I38" s="29">
        <v>710</v>
      </c>
    </row>
    <row r="39" spans="1:9" ht="84" customHeight="1" x14ac:dyDescent="0.25">
      <c r="A39" s="14" t="s">
        <v>28</v>
      </c>
      <c r="B39" s="19" t="s">
        <v>46</v>
      </c>
      <c r="C39" s="22" t="s">
        <v>94</v>
      </c>
      <c r="D39" s="15">
        <v>1</v>
      </c>
      <c r="E39" s="29">
        <v>76</v>
      </c>
      <c r="F39" s="29">
        <v>76</v>
      </c>
      <c r="G39" s="29">
        <v>76</v>
      </c>
      <c r="H39" s="29">
        <v>76</v>
      </c>
      <c r="I39" s="29">
        <v>76</v>
      </c>
    </row>
    <row r="40" spans="1:9" ht="51.75" customHeight="1" x14ac:dyDescent="0.25">
      <c r="A40" s="14" t="s">
        <v>29</v>
      </c>
      <c r="B40" s="19" t="s">
        <v>47</v>
      </c>
      <c r="C40" s="22" t="s">
        <v>94</v>
      </c>
      <c r="D40" s="15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</row>
    <row r="41" spans="1:9" ht="93.75" customHeight="1" x14ac:dyDescent="0.25">
      <c r="A41" s="14" t="s">
        <v>30</v>
      </c>
      <c r="B41" s="19" t="s">
        <v>110</v>
      </c>
      <c r="C41" s="22" t="s">
        <v>94</v>
      </c>
      <c r="D41" s="15">
        <v>500</v>
      </c>
      <c r="E41" s="29">
        <v>5187</v>
      </c>
      <c r="F41" s="29">
        <v>5187</v>
      </c>
      <c r="G41" s="29">
        <v>5187</v>
      </c>
      <c r="H41" s="29">
        <v>5187</v>
      </c>
      <c r="I41" s="29">
        <v>5187</v>
      </c>
    </row>
    <row r="42" spans="1:9" ht="91.5" customHeight="1" x14ac:dyDescent="0.25">
      <c r="A42" s="14" t="s">
        <v>31</v>
      </c>
      <c r="B42" s="19" t="s">
        <v>111</v>
      </c>
      <c r="C42" s="22" t="s">
        <v>94</v>
      </c>
      <c r="D42" s="15">
        <v>23</v>
      </c>
      <c r="E42" s="29">
        <v>197</v>
      </c>
      <c r="F42" s="29">
        <v>197</v>
      </c>
      <c r="G42" s="29">
        <v>197</v>
      </c>
      <c r="H42" s="29">
        <v>197</v>
      </c>
      <c r="I42" s="29">
        <v>197</v>
      </c>
    </row>
    <row r="43" spans="1:9" ht="94.5" customHeight="1" x14ac:dyDescent="0.25">
      <c r="A43" s="14" t="s">
        <v>32</v>
      </c>
      <c r="B43" s="19" t="s">
        <v>112</v>
      </c>
      <c r="C43" s="22" t="s">
        <v>94</v>
      </c>
      <c r="D43" s="15">
        <v>78</v>
      </c>
      <c r="E43" s="29">
        <v>3056</v>
      </c>
      <c r="F43" s="29">
        <v>3056</v>
      </c>
      <c r="G43" s="29">
        <v>3056</v>
      </c>
      <c r="H43" s="29">
        <v>3056</v>
      </c>
      <c r="I43" s="29">
        <v>3056</v>
      </c>
    </row>
    <row r="44" spans="1:9" ht="95.25" customHeight="1" x14ac:dyDescent="0.25">
      <c r="A44" s="14" t="s">
        <v>33</v>
      </c>
      <c r="B44" s="19" t="s">
        <v>56</v>
      </c>
      <c r="C44" s="22" t="s">
        <v>94</v>
      </c>
      <c r="D44" s="15">
        <v>70</v>
      </c>
      <c r="E44" s="29">
        <v>3835</v>
      </c>
      <c r="F44" s="29">
        <v>3835</v>
      </c>
      <c r="G44" s="29">
        <v>3835</v>
      </c>
      <c r="H44" s="29">
        <v>3835</v>
      </c>
      <c r="I44" s="29">
        <v>3835</v>
      </c>
    </row>
    <row r="45" spans="1:9" ht="97.5" customHeight="1" x14ac:dyDescent="0.25">
      <c r="A45" s="14" t="s">
        <v>34</v>
      </c>
      <c r="B45" s="19" t="s">
        <v>57</v>
      </c>
      <c r="C45" s="22" t="s">
        <v>94</v>
      </c>
      <c r="D45" s="15">
        <v>62</v>
      </c>
      <c r="E45" s="29">
        <v>924</v>
      </c>
      <c r="F45" s="29">
        <v>924</v>
      </c>
      <c r="G45" s="29">
        <v>924</v>
      </c>
      <c r="H45" s="29">
        <v>924</v>
      </c>
      <c r="I45" s="29">
        <v>924</v>
      </c>
    </row>
    <row r="46" spans="1:9" ht="64.5" customHeight="1" x14ac:dyDescent="0.25">
      <c r="A46" s="14" t="s">
        <v>35</v>
      </c>
      <c r="B46" s="19" t="s">
        <v>113</v>
      </c>
      <c r="C46" s="22" t="s">
        <v>94</v>
      </c>
      <c r="D46" s="15">
        <v>13</v>
      </c>
      <c r="E46" s="29">
        <v>346</v>
      </c>
      <c r="F46" s="29">
        <v>346</v>
      </c>
      <c r="G46" s="29">
        <v>346</v>
      </c>
      <c r="H46" s="29">
        <v>346</v>
      </c>
      <c r="I46" s="29">
        <v>346</v>
      </c>
    </row>
    <row r="47" spans="1:9" s="8" customFormat="1" ht="50.25" customHeight="1" x14ac:dyDescent="0.25">
      <c r="A47" s="14" t="s">
        <v>36</v>
      </c>
      <c r="B47" s="19" t="s">
        <v>114</v>
      </c>
      <c r="C47" s="22" t="s">
        <v>94</v>
      </c>
      <c r="D47" s="15">
        <v>5</v>
      </c>
      <c r="E47" s="29">
        <v>94</v>
      </c>
      <c r="F47" s="29">
        <v>94</v>
      </c>
      <c r="G47" s="29">
        <v>94</v>
      </c>
      <c r="H47" s="29">
        <v>94</v>
      </c>
      <c r="I47" s="29">
        <v>94</v>
      </c>
    </row>
    <row r="48" spans="1:9" s="8" customFormat="1" ht="48.75" customHeight="1" x14ac:dyDescent="0.25">
      <c r="A48" s="14" t="s">
        <v>37</v>
      </c>
      <c r="B48" s="19" t="s">
        <v>115</v>
      </c>
      <c r="C48" s="22" t="s">
        <v>94</v>
      </c>
      <c r="D48" s="15">
        <v>538</v>
      </c>
      <c r="E48" s="29">
        <v>9831</v>
      </c>
      <c r="F48" s="29">
        <v>9831</v>
      </c>
      <c r="G48" s="29">
        <v>9831</v>
      </c>
      <c r="H48" s="29">
        <v>9831</v>
      </c>
      <c r="I48" s="29">
        <v>9831</v>
      </c>
    </row>
    <row r="49" spans="1:10" ht="168" customHeight="1" x14ac:dyDescent="0.25">
      <c r="A49" s="14" t="s">
        <v>38</v>
      </c>
      <c r="B49" s="19" t="s">
        <v>48</v>
      </c>
      <c r="C49" s="22" t="s">
        <v>94</v>
      </c>
      <c r="D49" s="15">
        <v>73</v>
      </c>
      <c r="E49" s="29">
        <v>1370</v>
      </c>
      <c r="F49" s="29">
        <v>1370</v>
      </c>
      <c r="G49" s="29">
        <v>1370</v>
      </c>
      <c r="H49" s="29">
        <v>1370</v>
      </c>
      <c r="I49" s="29">
        <v>1370</v>
      </c>
    </row>
    <row r="50" spans="1:10" ht="94.5" customHeight="1" x14ac:dyDescent="0.25">
      <c r="A50" s="14" t="s">
        <v>39</v>
      </c>
      <c r="B50" s="19" t="s">
        <v>116</v>
      </c>
      <c r="C50" s="22" t="s">
        <v>94</v>
      </c>
      <c r="D50" s="15">
        <v>2</v>
      </c>
      <c r="E50" s="29">
        <v>823</v>
      </c>
      <c r="F50" s="29">
        <v>823</v>
      </c>
      <c r="G50" s="29">
        <v>823</v>
      </c>
      <c r="H50" s="29">
        <v>823</v>
      </c>
      <c r="I50" s="29">
        <v>823</v>
      </c>
    </row>
    <row r="51" spans="1:10" ht="98.25" customHeight="1" x14ac:dyDescent="0.25">
      <c r="A51" s="14" t="s">
        <v>66</v>
      </c>
      <c r="B51" s="19" t="s">
        <v>117</v>
      </c>
      <c r="C51" s="22" t="s">
        <v>94</v>
      </c>
      <c r="D51" s="15">
        <v>3</v>
      </c>
      <c r="E51" s="29">
        <v>105</v>
      </c>
      <c r="F51" s="29">
        <v>105</v>
      </c>
      <c r="G51" s="29">
        <v>105</v>
      </c>
      <c r="H51" s="29">
        <v>105</v>
      </c>
      <c r="I51" s="29">
        <v>105</v>
      </c>
    </row>
    <row r="52" spans="1:10" ht="63" customHeight="1" x14ac:dyDescent="0.25">
      <c r="A52" s="14" t="s">
        <v>79</v>
      </c>
      <c r="B52" s="19" t="s">
        <v>58</v>
      </c>
      <c r="C52" s="22" t="s">
        <v>94</v>
      </c>
      <c r="D52" s="55">
        <v>6</v>
      </c>
      <c r="E52" s="30">
        <v>43</v>
      </c>
      <c r="F52" s="30">
        <v>43</v>
      </c>
      <c r="G52" s="30">
        <v>43</v>
      </c>
      <c r="H52" s="30">
        <v>43</v>
      </c>
      <c r="I52" s="30">
        <v>43</v>
      </c>
    </row>
    <row r="53" spans="1:10" ht="66.75" customHeight="1" x14ac:dyDescent="0.25">
      <c r="A53" s="14" t="s">
        <v>80</v>
      </c>
      <c r="B53" s="19" t="s">
        <v>82</v>
      </c>
      <c r="C53" s="22" t="s">
        <v>94</v>
      </c>
      <c r="D53" s="55">
        <v>116</v>
      </c>
      <c r="E53" s="30">
        <v>398</v>
      </c>
      <c r="F53" s="30">
        <v>398</v>
      </c>
      <c r="G53" s="30" t="s">
        <v>135</v>
      </c>
      <c r="H53" s="30" t="s">
        <v>135</v>
      </c>
      <c r="I53" s="30" t="s">
        <v>135</v>
      </c>
    </row>
    <row r="54" spans="1:10" ht="66" customHeight="1" x14ac:dyDescent="0.25">
      <c r="A54" s="14" t="s">
        <v>81</v>
      </c>
      <c r="B54" s="19" t="s">
        <v>83</v>
      </c>
      <c r="C54" s="22" t="s">
        <v>94</v>
      </c>
      <c r="D54" s="55">
        <v>56</v>
      </c>
      <c r="E54" s="30">
        <v>6821</v>
      </c>
      <c r="F54" s="30">
        <v>6821</v>
      </c>
      <c r="G54" s="30" t="s">
        <v>135</v>
      </c>
      <c r="H54" s="30" t="s">
        <v>135</v>
      </c>
      <c r="I54" s="30" t="s">
        <v>135</v>
      </c>
    </row>
    <row r="55" spans="1:10" ht="93.75" customHeight="1" x14ac:dyDescent="0.25">
      <c r="A55" s="14" t="s">
        <v>118</v>
      </c>
      <c r="B55" s="19" t="s">
        <v>73</v>
      </c>
      <c r="C55" s="22" t="s">
        <v>94</v>
      </c>
      <c r="D55" s="15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6"/>
    </row>
    <row r="56" spans="1:10" ht="124.5" customHeight="1" x14ac:dyDescent="0.25">
      <c r="A56" s="14" t="s">
        <v>119</v>
      </c>
      <c r="B56" s="19" t="s">
        <v>84</v>
      </c>
      <c r="C56" s="22" t="s">
        <v>94</v>
      </c>
      <c r="D56" s="15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</row>
    <row r="57" spans="1:10" ht="94.5" customHeight="1" x14ac:dyDescent="0.25">
      <c r="A57" s="14" t="s">
        <v>120</v>
      </c>
      <c r="B57" s="19" t="s">
        <v>152</v>
      </c>
      <c r="C57" s="22" t="s">
        <v>94</v>
      </c>
      <c r="D57" s="15">
        <v>181</v>
      </c>
      <c r="E57" s="16">
        <v>339</v>
      </c>
      <c r="F57" s="16">
        <v>170</v>
      </c>
      <c r="G57" s="16" t="s">
        <v>135</v>
      </c>
      <c r="H57" s="16" t="s">
        <v>135</v>
      </c>
      <c r="I57" s="16" t="s">
        <v>135</v>
      </c>
    </row>
    <row r="58" spans="1:10" ht="138" customHeight="1" x14ac:dyDescent="0.25">
      <c r="A58" s="14" t="s">
        <v>121</v>
      </c>
      <c r="B58" s="19" t="s">
        <v>160</v>
      </c>
      <c r="C58" s="22" t="s">
        <v>94</v>
      </c>
      <c r="D58" s="15">
        <v>5749</v>
      </c>
      <c r="E58" s="16">
        <v>10780</v>
      </c>
      <c r="F58" s="16" t="s">
        <v>135</v>
      </c>
      <c r="G58" s="16" t="s">
        <v>135</v>
      </c>
      <c r="H58" s="16" t="s">
        <v>135</v>
      </c>
      <c r="I58" s="16" t="s">
        <v>135</v>
      </c>
    </row>
    <row r="59" spans="1:10" ht="152.25" customHeight="1" x14ac:dyDescent="0.25">
      <c r="A59" s="14" t="s">
        <v>122</v>
      </c>
      <c r="B59" s="19" t="s">
        <v>153</v>
      </c>
      <c r="C59" s="22" t="s">
        <v>94</v>
      </c>
      <c r="D59" s="15">
        <v>2432</v>
      </c>
      <c r="E59" s="16">
        <v>4560</v>
      </c>
      <c r="F59" s="16">
        <v>4560</v>
      </c>
      <c r="G59" s="16" t="s">
        <v>135</v>
      </c>
      <c r="H59" s="16" t="s">
        <v>135</v>
      </c>
      <c r="I59" s="16" t="s">
        <v>135</v>
      </c>
    </row>
    <row r="60" spans="1:10" ht="78.75" customHeight="1" x14ac:dyDescent="0.25">
      <c r="A60" s="14" t="s">
        <v>137</v>
      </c>
      <c r="B60" s="19" t="s">
        <v>50</v>
      </c>
      <c r="C60" s="22" t="s">
        <v>94</v>
      </c>
      <c r="D60" s="15">
        <v>79233</v>
      </c>
      <c r="E60" s="29">
        <v>135610</v>
      </c>
      <c r="F60" s="29">
        <v>135610</v>
      </c>
      <c r="G60" s="29">
        <v>135610</v>
      </c>
      <c r="H60" s="29">
        <v>135610</v>
      </c>
      <c r="I60" s="29">
        <v>135610</v>
      </c>
    </row>
    <row r="61" spans="1:10" ht="51.75" customHeight="1" x14ac:dyDescent="0.25">
      <c r="A61" s="14" t="s">
        <v>138</v>
      </c>
      <c r="B61" s="19" t="s">
        <v>49</v>
      </c>
      <c r="C61" s="22" t="s">
        <v>94</v>
      </c>
      <c r="D61" s="15">
        <v>9488</v>
      </c>
      <c r="E61" s="29">
        <v>14717</v>
      </c>
      <c r="F61" s="29">
        <v>14717</v>
      </c>
      <c r="G61" s="29">
        <v>14717</v>
      </c>
      <c r="H61" s="29">
        <v>14717</v>
      </c>
      <c r="I61" s="29">
        <v>14717</v>
      </c>
    </row>
    <row r="62" spans="1:10" ht="141.75" customHeight="1" x14ac:dyDescent="0.25">
      <c r="A62" s="14" t="s">
        <v>158</v>
      </c>
      <c r="B62" s="19" t="s">
        <v>95</v>
      </c>
      <c r="C62" s="22" t="s">
        <v>94</v>
      </c>
      <c r="D62" s="15">
        <v>8</v>
      </c>
      <c r="E62" s="29">
        <v>1692</v>
      </c>
      <c r="F62" s="29">
        <v>1692</v>
      </c>
      <c r="G62" s="29">
        <v>1692</v>
      </c>
      <c r="H62" s="29">
        <v>1692</v>
      </c>
      <c r="I62" s="29">
        <v>1692</v>
      </c>
    </row>
    <row r="63" spans="1:10" ht="122.25" customHeight="1" x14ac:dyDescent="0.25">
      <c r="A63" s="14" t="s">
        <v>159</v>
      </c>
      <c r="B63" s="19" t="s">
        <v>51</v>
      </c>
      <c r="C63" s="22" t="s">
        <v>94</v>
      </c>
      <c r="D63" s="15">
        <v>365</v>
      </c>
      <c r="E63" s="29">
        <v>17726</v>
      </c>
      <c r="F63" s="29">
        <v>17726</v>
      </c>
      <c r="G63" s="29">
        <v>17726</v>
      </c>
      <c r="H63" s="29">
        <v>17726</v>
      </c>
      <c r="I63" s="29">
        <v>17726</v>
      </c>
    </row>
    <row r="64" spans="1:10" s="46" customFormat="1" ht="21.75" customHeight="1" x14ac:dyDescent="0.25">
      <c r="A64" s="41" t="s">
        <v>8</v>
      </c>
      <c r="B64" s="42" t="s">
        <v>9</v>
      </c>
      <c r="C64" s="43"/>
      <c r="D64" s="44">
        <f>SUM(D65:D69)</f>
        <v>5705</v>
      </c>
      <c r="E64" s="45">
        <f>SUM(E65:E69)</f>
        <v>966984</v>
      </c>
      <c r="F64" s="45">
        <f t="shared" ref="F64:I64" si="3">SUM(F65:F69)</f>
        <v>971467</v>
      </c>
      <c r="G64" s="45">
        <f t="shared" si="3"/>
        <v>966984</v>
      </c>
      <c r="H64" s="45">
        <f t="shared" si="3"/>
        <v>966984</v>
      </c>
      <c r="I64" s="45">
        <f t="shared" si="3"/>
        <v>928612</v>
      </c>
    </row>
    <row r="65" spans="1:9" s="3" customFormat="1" ht="98.25" customHeight="1" x14ac:dyDescent="0.25">
      <c r="A65" s="14" t="s">
        <v>40</v>
      </c>
      <c r="B65" s="19" t="s">
        <v>10</v>
      </c>
      <c r="C65" s="22" t="s">
        <v>96</v>
      </c>
      <c r="D65" s="15">
        <v>5606</v>
      </c>
      <c r="E65" s="31">
        <v>915803</v>
      </c>
      <c r="F65" s="31">
        <v>915803</v>
      </c>
      <c r="G65" s="31">
        <v>915803</v>
      </c>
      <c r="H65" s="31">
        <v>915803</v>
      </c>
      <c r="I65" s="31">
        <v>915803</v>
      </c>
    </row>
    <row r="66" spans="1:9" ht="168" customHeight="1" x14ac:dyDescent="0.25">
      <c r="A66" s="14" t="s">
        <v>41</v>
      </c>
      <c r="B66" s="19" t="s">
        <v>54</v>
      </c>
      <c r="C66" s="22" t="s">
        <v>97</v>
      </c>
      <c r="D66" s="15">
        <v>81</v>
      </c>
      <c r="E66" s="31">
        <v>38372</v>
      </c>
      <c r="F66" s="31">
        <v>38372</v>
      </c>
      <c r="G66" s="31">
        <v>38372</v>
      </c>
      <c r="H66" s="31">
        <v>38372</v>
      </c>
      <c r="I66" s="18" t="s">
        <v>135</v>
      </c>
    </row>
    <row r="67" spans="1:9" ht="229.5" customHeight="1" x14ac:dyDescent="0.25">
      <c r="A67" s="14" t="s">
        <v>59</v>
      </c>
      <c r="B67" s="19" t="s">
        <v>123</v>
      </c>
      <c r="C67" s="22" t="s">
        <v>98</v>
      </c>
      <c r="D67" s="15">
        <v>18</v>
      </c>
      <c r="E67" s="31">
        <v>12809</v>
      </c>
      <c r="F67" s="31">
        <v>12809</v>
      </c>
      <c r="G67" s="31">
        <v>12809</v>
      </c>
      <c r="H67" s="31">
        <v>12809</v>
      </c>
      <c r="I67" s="31">
        <v>12809</v>
      </c>
    </row>
    <row r="68" spans="1:9" ht="247.5" customHeight="1" x14ac:dyDescent="0.25">
      <c r="A68" s="14" t="s">
        <v>140</v>
      </c>
      <c r="B68" s="19" t="s">
        <v>141</v>
      </c>
      <c r="C68" s="22" t="s">
        <v>98</v>
      </c>
      <c r="D68" s="17">
        <v>0</v>
      </c>
      <c r="E68" s="18" t="s">
        <v>135</v>
      </c>
      <c r="F68" s="31">
        <v>3400</v>
      </c>
      <c r="G68" s="18" t="s">
        <v>135</v>
      </c>
      <c r="H68" s="18" t="s">
        <v>135</v>
      </c>
      <c r="I68" s="18" t="s">
        <v>135</v>
      </c>
    </row>
    <row r="69" spans="1:9" ht="184.5" customHeight="1" x14ac:dyDescent="0.25">
      <c r="A69" s="14" t="s">
        <v>139</v>
      </c>
      <c r="B69" s="19" t="s">
        <v>151</v>
      </c>
      <c r="C69" s="22" t="s">
        <v>98</v>
      </c>
      <c r="D69" s="17">
        <v>0</v>
      </c>
      <c r="E69" s="18" t="s">
        <v>135</v>
      </c>
      <c r="F69" s="31">
        <v>1083</v>
      </c>
      <c r="G69" s="18" t="s">
        <v>135</v>
      </c>
      <c r="H69" s="18" t="s">
        <v>135</v>
      </c>
      <c r="I69" s="18" t="s">
        <v>135</v>
      </c>
    </row>
    <row r="70" spans="1:9" s="40" customFormat="1" ht="23.25" customHeight="1" x14ac:dyDescent="0.25">
      <c r="A70" s="41" t="s">
        <v>11</v>
      </c>
      <c r="B70" s="42" t="s">
        <v>12</v>
      </c>
      <c r="C70" s="43"/>
      <c r="D70" s="34">
        <f>D71</f>
        <v>35</v>
      </c>
      <c r="E70" s="35">
        <f t="shared" ref="E70:H70" si="4">E71</f>
        <v>176</v>
      </c>
      <c r="F70" s="35">
        <f t="shared" si="4"/>
        <v>176</v>
      </c>
      <c r="G70" s="35">
        <f t="shared" si="4"/>
        <v>176</v>
      </c>
      <c r="H70" s="35">
        <f t="shared" si="4"/>
        <v>176</v>
      </c>
      <c r="I70" s="35">
        <f t="shared" ref="I70" si="5">SUM(I71)</f>
        <v>0</v>
      </c>
    </row>
    <row r="71" spans="1:9" ht="168" customHeight="1" x14ac:dyDescent="0.25">
      <c r="A71" s="14" t="s">
        <v>42</v>
      </c>
      <c r="B71" s="19" t="s">
        <v>55</v>
      </c>
      <c r="C71" s="22" t="s">
        <v>99</v>
      </c>
      <c r="D71" s="15">
        <v>35</v>
      </c>
      <c r="E71" s="16">
        <v>176</v>
      </c>
      <c r="F71" s="16">
        <v>176</v>
      </c>
      <c r="G71" s="16">
        <v>176</v>
      </c>
      <c r="H71" s="16">
        <v>176</v>
      </c>
      <c r="I71" s="18" t="s">
        <v>135</v>
      </c>
    </row>
    <row r="72" spans="1:9" s="40" customFormat="1" ht="24" customHeight="1" x14ac:dyDescent="0.25">
      <c r="A72" s="37" t="s">
        <v>132</v>
      </c>
      <c r="B72" s="38" t="s">
        <v>133</v>
      </c>
      <c r="C72" s="39"/>
      <c r="D72" s="34">
        <f>SUM(D73)</f>
        <v>0</v>
      </c>
      <c r="E72" s="35">
        <f>E73</f>
        <v>0</v>
      </c>
      <c r="F72" s="35">
        <f>F73</f>
        <v>9365</v>
      </c>
      <c r="G72" s="35">
        <f>SUM(G73)</f>
        <v>0</v>
      </c>
      <c r="H72" s="35">
        <f t="shared" ref="H72:I72" si="6">SUM(H73)</f>
        <v>0</v>
      </c>
      <c r="I72" s="35">
        <f t="shared" si="6"/>
        <v>0</v>
      </c>
    </row>
    <row r="73" spans="1:9" ht="165.75" customHeight="1" x14ac:dyDescent="0.25">
      <c r="A73" s="14" t="s">
        <v>134</v>
      </c>
      <c r="B73" s="19" t="s">
        <v>150</v>
      </c>
      <c r="C73" s="22" t="s">
        <v>142</v>
      </c>
      <c r="D73" s="15">
        <v>0</v>
      </c>
      <c r="E73" s="18">
        <v>0</v>
      </c>
      <c r="F73" s="16">
        <v>9365</v>
      </c>
      <c r="G73" s="18" t="s">
        <v>135</v>
      </c>
      <c r="H73" s="18" t="s">
        <v>135</v>
      </c>
      <c r="I73" s="18" t="s">
        <v>135</v>
      </c>
    </row>
    <row r="74" spans="1:9" s="36" customFormat="1" ht="21.75" customHeight="1" x14ac:dyDescent="0.25">
      <c r="A74" s="32" t="s">
        <v>14</v>
      </c>
      <c r="B74" s="32"/>
      <c r="C74" s="33"/>
      <c r="D74" s="34">
        <f>D70+D64+D30+D11+D6+D72</f>
        <v>141277</v>
      </c>
      <c r="E74" s="35">
        <f>E70+E64+E30+E11+E6+E72</f>
        <v>1904498</v>
      </c>
      <c r="F74" s="35">
        <f>F70+F64+F30+F11+F6+F72</f>
        <v>2030542</v>
      </c>
      <c r="G74" s="35">
        <f t="shared" ref="G74:I74" si="7">G70+G64+G30+G11+G6+G72</f>
        <v>2040505</v>
      </c>
      <c r="H74" s="35">
        <f t="shared" si="7"/>
        <v>1924183</v>
      </c>
      <c r="I74" s="35">
        <f t="shared" si="7"/>
        <v>1777835</v>
      </c>
    </row>
    <row r="75" spans="1:9" ht="30" customHeight="1" x14ac:dyDescent="0.25"/>
    <row r="76" spans="1:9" ht="37.5" customHeight="1" x14ac:dyDescent="0.25">
      <c r="B76" s="62" t="s">
        <v>157</v>
      </c>
      <c r="C76" s="62"/>
      <c r="D76" s="62"/>
      <c r="E76" s="62"/>
      <c r="F76" s="62"/>
      <c r="G76" s="62"/>
      <c r="H76" s="62"/>
      <c r="I76" s="62"/>
    </row>
  </sheetData>
  <mergeCells count="7">
    <mergeCell ref="A1:I1"/>
    <mergeCell ref="E3:I3"/>
    <mergeCell ref="D3:D4"/>
    <mergeCell ref="B76:I76"/>
    <mergeCell ref="A3:A4"/>
    <mergeCell ref="B3:B4"/>
    <mergeCell ref="C3:C4"/>
  </mergeCells>
  <pageMargins left="0.39370078740157483" right="0.19685039370078741" top="0.39370078740157483" bottom="0.39370078740157483" header="0" footer="0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Налоговые расходы</vt:lpstr>
      <vt:lpstr>'Налоговые расходы'!Заголовки_для_печати</vt:lpstr>
      <vt:lpstr>'Налоговые расходы'!Область_печати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2024-11-05T06:24:06Z</dcterms:modified>
</cp:coreProperties>
</file>